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aeff05720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6cd7c6a8736b4d06"/>
    <x:sheet xmlns:r="http://schemas.openxmlformats.org/officeDocument/2006/relationships" name="HR Data" sheetId="2" r:id="R769c1e6a81344065"/>
    <x:sheet xmlns:r="http://schemas.openxmlformats.org/officeDocument/2006/relationships" name="Formula Lab" sheetId="3" r:id="Rc091560ac4784b5a"/>
    <x:sheet xmlns:r="http://schemas.openxmlformats.org/officeDocument/2006/relationships" name="Department Report" sheetId="4" r:id="R8634161ebd4c4951"/>
    <x:sheet xmlns:r="http://schemas.openxmlformats.org/officeDocument/2006/relationships" name="Skills Map" sheetId="5" r:id="R016df78326104b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dd mmm yyyy"/>
    <x:numFmt numFmtId="202" formatCode="0"/>
  </x:numFmts>
  <x:fonts count="8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75B56"/>
      <x:name val="Carlito"/>
    </x:font>
    <x:font>
      <x:b/>
      <x:sz val="11"/>
      <x:color rgb="FFFFFFFF"/>
      <x:name val="Carlito"/>
    </x:font>
    <x:font>
      <x:b/>
      <x:sz val="11"/>
      <x:color rgb="FF795A18"/>
      <x:name val="Carlito"/>
    </x:font>
    <x:font>
      <x:sz val="10"/>
      <x:color rgb="FF5D6C6B"/>
      <x:name val="Carlito"/>
    </x:font>
    <x:font>
      <x:sz val="11"/>
      <x:color rgb="FF263D43"/>
      <x:name val="Carlito"/>
    </x:font>
    <x:font>
      <x:b/>
      <x:sz val="16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02D3A"/>
      </x:patternFill>
    </x:fill>
    <x:fill>
      <x:patternFill patternType="solid">
        <x:fgColor rgb="FFEAF5EE"/>
      </x:patternFill>
    </x:fill>
    <x:fill>
      <x:patternFill patternType="solid">
        <x:fgColor rgb="FF0B766E"/>
      </x:patternFill>
    </x:fill>
    <x:fill>
      <x:patternFill patternType="solid">
        <x:fgColor rgb="FFFFF4DA"/>
      </x:patternFill>
    </x:fill>
    <x:fill>
      <x:patternFill patternType="solid">
        <x:fgColor rgb="FFF4F7F5"/>
      </x:patternFill>
    </x:fill>
  </x:fills>
  <x:borders count="2">
    <x:border/>
    <x:border/>
  </x:borders>
  <x:cellStyleXfs count="1">
    <x:xf numFmtId="0" fontId="0" fillId="0" borderId="0"/>
  </x:cellStyleXfs>
  <x:cellXfs count="8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6" fillId="0" borderId="1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6" fillId="0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6" borderId="0" xfId="0" applyNumberFormat="1" applyFont="1" applyFill="1" applyBorder="1"/>
    <x:xf numFmtId="20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20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200" fontId="0" fillId="6" borderId="1" xfId="0" applyNumberFormat="1" applyFont="1" applyFill="1" applyBorder="1"/>
    <x:xf numFmtId="0" fontId="0" fillId="6" borderId="1" xfId="0" applyNumberFormat="1" applyFont="1" applyFill="1" applyBorder="1" applyAlignment="1">
      <x:alignment wrapText="1"/>
    </x:xf>
    <x:xf numFmtId="200" fontId="0" fillId="6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b5284e7ef24fcc" /><Relationship Type="http://schemas.openxmlformats.org/officeDocument/2006/relationships/theme" Target="/xl/theme/theme1.xml" Id="R403ffac1f2b948bd" /><Relationship Type="http://schemas.openxmlformats.org/officeDocument/2006/relationships/sharedStrings" Target="/xl/sharedStrings.xml" Id="R58ce2380a0344af1" /><Relationship Type="http://schemas.openxmlformats.org/officeDocument/2006/relationships/worksheet" Target="/xl/worksheets/sheet1.xml" Id="R6cd7c6a8736b4d06" /><Relationship Type="http://schemas.openxmlformats.org/officeDocument/2006/relationships/worksheet" Target="/xl/worksheets/sheet2.xml" Id="R769c1e6a81344065" /><Relationship Type="http://schemas.openxmlformats.org/officeDocument/2006/relationships/worksheet" Target="/xl/worksheets/sheet3.xml" Id="Rc091560ac4784b5a" /><Relationship Type="http://schemas.openxmlformats.org/officeDocument/2006/relationships/worksheet" Target="/xl/worksheets/sheet4.xml" Id="R8634161ebd4c4951" /><Relationship Type="http://schemas.openxmlformats.org/officeDocument/2006/relationships/worksheet" Target="/xl/worksheets/sheet5.xml" Id="R016df78326104b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d81e86e67b244e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payroll by department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Monthly Payroll</c:v>
          </c:tx>
          <c:cat>
            <c:strRef>
              <c:f>'Department Report'!$F$21:$F$23</c:f>
              <c:strCache>
                <c:ptCount val="0"/>
              </c:strCache>
            </c:strRef>
          </c:cat>
          <c:val>
            <c:numRef>
              <c:f>'Department Report'!$G$21:$G$23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</xdr:row>
      <xdr:rowOff>0</xdr:rowOff>
    </xdr:from>
    <xdr:to>
      <xdr:col>14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d81e86e67b244e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HRDataTable" displayName="HRDataTable" ref="A1:G8" headerRowCount="1" totalsRowCount="0" totalsRowShown="0">
  <x:tableColumns count="7">
    <x:tableColumn id="1" name="Employee ID"/>
    <x:tableColumn id="2" name="Employee"/>
    <x:tableColumn id="3" name="Department"/>
    <x:tableColumn id="4" name="Monthly Salary (sample)"/>
    <x:tableColumn id="5" name="Open Items"/>
    <x:tableColumn id="6" name="Status"/>
    <x:tableColumn id="7" name="Join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974aa0593164e1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260e0b1ef2874d8e" /></Relationships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92" hidden="0" customWidth="1"/>
  </x:cols>
  <x:sheetData>
    <x:row r="1" ht="34" customHeight="1">
      <x:c r="A1" s="5" t="str">
        <x:v>HR Toolkit GCC | Excel HR Practice Workbook</x:v>
      </x:c>
      <x:c r="B1" s="5"/>
      <x:c r="C1" s="5"/>
      <x:c r="D1" s="5"/>
      <x:c r="E1" s="5"/>
      <x:c r="F1" s="5"/>
    </x:row>
    <x:row r="3" ht="30" customHeight="1">
      <x:c r="A3" s="13" t="str">
        <x:v>Learn Excel using a fictional HR dataset — no real employee information is included.</x:v>
      </x:c>
      <x:c r="B3" s="13"/>
      <x:c r="C3" s="13"/>
      <x:c r="D3" s="13"/>
      <x:c r="E3" s="13"/>
      <x:c r="F3" s="13"/>
    </x:row>
    <x:row r="5" ht="30" customHeight="1">
      <x:c r="A5" s="21" t="str">
        <x:v>Learning path</x:v>
      </x:c>
      <x:c r="B5" s="21" t="str">
        <x:v>What to practise</x:v>
      </x:c>
    </x:row>
    <x:row r="6" ht="30" customHeight="1">
      <x:c r="A6" s="26" t="str">
        <x:v>1. Formulas</x:v>
      </x:c>
      <x:c r="B6" s="26" t="str">
        <x:v>Start formulas with =. Practise SUM, AVERAGE, COUNTIF, SUMIF and IF.</x:v>
      </x:c>
    </x:row>
    <x:row r="7" ht="30" customHeight="1">
      <x:c r="A7" s="26" t="str">
        <x:v>2. Lookups</x:v>
      </x:c>
      <x:c r="B7" s="26" t="str">
        <x:v>Use VLOOKUP for exact-match retrieval; learn XLOOKUP in modern Excel.</x:v>
      </x:c>
    </x:row>
    <x:row r="8" ht="30" customHeight="1">
      <x:c r="A8" s="26" t="str">
        <x:v>3. Excel Tables</x:v>
      </x:c>
      <x:c r="B8" s="26" t="str">
        <x:v>Select the HR Data range and use Ctrl+T. Explore filters and structured references.</x:v>
      </x:c>
    </x:row>
    <x:row r="9" ht="30" customHeight="1">
      <x:c r="A9" s="26" t="str">
        <x:v>4. Charts</x:v>
      </x:c>
      <x:c r="B9" s="26" t="str">
        <x:v>Create a column chart from the department summary on the Department Report sheet.</x:v>
      </x:c>
    </x:row>
    <x:row r="10" ht="30" customHeight="1">
      <x:c r="A10" s="26" t="str">
        <x:v>5. PivotTables</x:v>
      </x:c>
      <x:c r="B10" s="26" t="str">
        <x:v>Insert a PivotTable from HRDataTable. Rows = Department; Values = Employee ID (Count) and Monthly Salary (Sum).</x:v>
      </x:c>
    </x:row>
    <x:row r="11" ht="30" customHeight="1">
      <x:c r="A11" s="26" t="str">
        <x:v>6. Reporting</x:v>
      </x:c>
      <x:c r="B11" s="26" t="str">
        <x:v>Add a reporting period, refresh the PivotTable, and explain the main variance to a manager.</x:v>
      </x:c>
    </x:row>
    <x:row r="12" ht="30" customHeight="1">
      <x:c r="A12" s="26" t="str">
        <x:v>7. Data quality</x:v>
      </x:c>
      <x:c r="B12" s="26" t="str">
        <x:v>Try the status dropdown, conditional formatting, sorting, filtering and duplicate checks.</x:v>
      </x:c>
    </x:row>
    <x:row r="14">
      <x:c r="A14" s="29" t="str">
        <x:v>Important</x:v>
      </x:c>
      <x:c r="B14" s="29"/>
      <x:c r="C14" s="29"/>
      <x:c r="D14" s="29"/>
      <x:c r="E14" s="29"/>
      <x:c r="F14" s="29"/>
    </x:row>
    <x:row r="15">
      <x:c r="A15" s="34" t="str">
        <x:v>All names, departments, salary figures and statuses are fictional training data. Salary values are illustrative units, not market benchmarks and not tied to a specific GCC currency. Do not replace this sample with identifiable employee data when practising in a shared or public environment.</x:v>
      </x:c>
      <x:c r="B15" s="34"/>
      <x:c r="C15" s="34"/>
      <x:c r="D15" s="34"/>
      <x:c r="E15" s="34"/>
      <x:c r="F15" s="34"/>
    </x:row>
    <x:row r="16">
      <x:c r="A16" s="34"/>
      <x:c r="B16" s="34"/>
      <x:c r="C16" s="34"/>
      <x:c r="D16" s="34"/>
      <x:c r="E16" s="34"/>
      <x:c r="F16" s="34"/>
    </x:row>
  </x:sheetData>
  <x:mergeCells>
    <x:mergeCell ref="A1:F1"/>
    <x:mergeCell ref="A3:F3"/>
    <x:mergeCell ref="A14:F14"/>
    <x:mergeCell ref="A15:F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18" hidden="0" customWidth="1"/>
    <x:col min="4" max="4" width="25" hidden="0" customWidth="1"/>
    <x:col min="5" max="5" width="14" hidden="0" customWidth="1"/>
    <x:col min="6" max="6" width="14" hidden="0" customWidth="1"/>
    <x:col min="7" max="7" width="17" hidden="0" customWidth="1"/>
  </x:cols>
  <x:sheetData>
    <x:row r="1">
      <x:c r="A1" s="41" t="str">
        <x:v>Employee ID</x:v>
      </x:c>
      <x:c r="B1" s="41" t="str">
        <x:v>Employee</x:v>
      </x:c>
      <x:c r="C1" s="41" t="str">
        <x:v>Department</x:v>
      </x:c>
      <x:c r="D1" s="41" t="str">
        <x:v>Monthly Salary (sample)</x:v>
      </x:c>
      <x:c r="E1" s="41" t="str">
        <x:v>Open Items</x:v>
      </x:c>
      <x:c r="F1" s="41" t="str">
        <x:v>Status</x:v>
      </x:c>
      <x:c r="G1" s="41" t="str">
        <x:v>Join Date</x:v>
      </x:c>
    </x:row>
    <x:row r="2">
      <x:c r="A2" s="47" t="str">
        <x:v>E1001</x:v>
      </x:c>
      <x:c r="B2" s="47" t="str">
        <x:v>Amina</x:v>
      </x:c>
      <x:c r="C2" s="47" t="str">
        <x:v>HR</x:v>
      </x:c>
      <x:c r="D2" s="50" t="n">
        <x:v>6500</x:v>
      </x:c>
      <x:c r="E2" s="47" t="n">
        <x:v>2</x:v>
      </x:c>
      <x:c r="F2" s="47" t="str">
        <x:v>Active</x:v>
      </x:c>
      <x:c r="G2" s="52" t="n">
        <x:v>44298</x:v>
      </x:c>
    </x:row>
    <x:row r="3">
      <x:c r="A3" s="47" t="str">
        <x:v>E1002</x:v>
      </x:c>
      <x:c r="B3" s="47" t="str">
        <x:v>Omar</x:v>
      </x:c>
      <x:c r="C3" s="47" t="str">
        <x:v>Operations</x:v>
      </x:c>
      <x:c r="D3" s="50" t="n">
        <x:v>8200</x:v>
      </x:c>
      <x:c r="E3" s="47" t="n">
        <x:v>1</x:v>
      </x:c>
      <x:c r="F3" s="47" t="str">
        <x:v>Active</x:v>
      </x:c>
      <x:c r="G3" s="52" t="n">
        <x:v>44075</x:v>
      </x:c>
    </x:row>
    <x:row r="4">
      <x:c r="A4" s="47" t="str">
        <x:v>E1003</x:v>
      </x:c>
      <x:c r="B4" s="47" t="str">
        <x:v>Noor</x:v>
      </x:c>
      <x:c r="C4" s="47" t="str">
        <x:v>Finance</x:v>
      </x:c>
      <x:c r="D4" s="50" t="n">
        <x:v>7200</x:v>
      </x:c>
      <x:c r="E4" s="47" t="n">
        <x:v>3</x:v>
      </x:c>
      <x:c r="F4" s="47" t="str">
        <x:v>Active</x:v>
      </x:c>
      <x:c r="G4" s="52" t="n">
        <x:v>44599</x:v>
      </x:c>
    </x:row>
    <x:row r="5">
      <x:c r="A5" s="47" t="str">
        <x:v>E1004</x:v>
      </x:c>
      <x:c r="B5" s="47" t="str">
        <x:v>Rashid</x:v>
      </x:c>
      <x:c r="C5" s="47" t="str">
        <x:v>Operations</x:v>
      </x:c>
      <x:c r="D5" s="50" t="n">
        <x:v>5900</x:v>
      </x:c>
      <x:c r="E5" s="47" t="n">
        <x:v>0</x:v>
      </x:c>
      <x:c r="F5" s="47" t="str">
        <x:v>Active</x:v>
      </x:c>
      <x:c r="G5" s="52" t="n">
        <x:v>43787</x:v>
      </x:c>
    </x:row>
    <x:row r="6">
      <x:c r="A6" s="47" t="str">
        <x:v>E1005</x:v>
      </x:c>
      <x:c r="B6" s="47" t="str">
        <x:v>Laila</x:v>
      </x:c>
      <x:c r="C6" s="47" t="str">
        <x:v>HR</x:v>
      </x:c>
      <x:c r="D6" s="50" t="n">
        <x:v>7800</x:v>
      </x:c>
      <x:c r="E6" s="47" t="n">
        <x:v>1</x:v>
      </x:c>
      <x:c r="F6" s="47" t="str">
        <x:v>On leave</x:v>
      </x:c>
      <x:c r="G6" s="52" t="n">
        <x:v>45082</x:v>
      </x:c>
    </x:row>
    <x:row r="7">
      <x:c r="A7" s="47" t="str">
        <x:v>E1006</x:v>
      </x:c>
      <x:c r="B7" s="47" t="str">
        <x:v>Yousef</x:v>
      </x:c>
      <x:c r="C7" s="47" t="str">
        <x:v>Finance</x:v>
      </x:c>
      <x:c r="D7" s="50" t="n">
        <x:v>6800</x:v>
      </x:c>
      <x:c r="E7" s="47" t="n">
        <x:v>4</x:v>
      </x:c>
      <x:c r="F7" s="47" t="str">
        <x:v>Active</x:v>
      </x:c>
      <x:c r="G7" s="52" t="n">
        <x:v>44221</x:v>
      </x:c>
    </x:row>
    <x:row r="8">
      <x:c r="A8" s="47" t="str">
        <x:v>E1007</x:v>
      </x:c>
      <x:c r="B8" s="47" t="str">
        <x:v>Sara</x:v>
      </x:c>
      <x:c r="C8" s="47" t="str">
        <x:v>Operations</x:v>
      </x:c>
      <x:c r="D8" s="50" t="n">
        <x:v>6400</x:v>
      </x:c>
      <x:c r="E8" s="47" t="n">
        <x:v>0</x:v>
      </x:c>
      <x:c r="F8" s="47" t="str">
        <x:v>Active</x:v>
      </x:c>
      <x:c r="G8" s="52" t="n">
        <x:v>45362</x:v>
      </x:c>
    </x:row>
  </x:sheetData>
  <x:conditionalFormatting sqref="E2:E8">
    <x:cfRule type="dataBar" priority="1">
      <x:dataBar>
        <x:cfvo type="min"/>
        <x:cfvo type="max"/>
        <x:color rgb="FF0B766E"/>
      </x:dataBar>
      <x:extLst>
        <x:ext xmlns:x14="http://schemas.microsoft.com/office/spreadsheetml/2009/9/main" uri="{B025F937-C7B1-47D3-B67F-A62EFF666E3E}">
          <x14:id>{977D2161-E06F-97C5-8B93-2B3021F858B3}</x14:id>
        </x:ext>
      </x:extLst>
    </x:cfRule>
  </x:conditionalFormatting>
  <x:dataValidations count="1">
    <x:dataValidation type="list" sqref="F2:F100">
      <x:formula1>"Active,On leave,Exited"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974aa0593164e1d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977D2161-E06F-97C5-8B93-2B3021F858B3}">
            <x14:dataBar gradient="1">
              <x14:cfvo type="min"/>
              <x14:cfvo type="max"/>
              <x14:fillColor rgb="FF0B766E"/>
            </x14:dataBar>
          </x14:cfRule>
          <xm:sqref>E2:E8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0" hidden="0" customWidth="1"/>
    <x:col min="2" max="2" width="42" hidden="0" customWidth="1"/>
    <x:col min="3" max="3" width="54" hidden="0" customWidth="1"/>
    <x:col min="4" max="4" width="20" hidden="0" customWidth="1"/>
  </x:cols>
  <x:sheetData>
    <x:row r="1">
      <x:c r="A1" s="40" t="str">
        <x:v>Function / topic</x:v>
      </x:c>
      <x:c r="B1" s="40" t="str">
        <x:v>Formula example</x:v>
      </x:c>
      <x:c r="C1" s="40" t="str">
        <x:v>What it does</x:v>
      </x:c>
      <x:c r="D1" s="40" t="str">
        <x:v>Result</x:v>
      </x:c>
    </x:row>
    <x:row r="2" ht="38" customHeight="1">
      <x:c r="A2" s="26" t="str">
        <x:v>SUM</x:v>
      </x:c>
      <x:c r="B2" s="26" t="str">
        <x:v>=SUM('HR Data'!D2:D8)</x:v>
      </x:c>
      <x:c r="C2" s="26" t="str">
        <x:v>Adds the sample monthly salary values.</x:v>
      </x:c>
      <x:c r="D2" s="54" t="n">
        <x:f>SUM('HR Data'!D2:D8)</x:f>
        <x:v>48800</x:v>
      </x:c>
    </x:row>
    <x:row r="3" ht="38" customHeight="1">
      <x:c r="A3" s="26" t="str">
        <x:v>AVERAGE</x:v>
      </x:c>
      <x:c r="B3" s="26" t="str">
        <x:v>=AVERAGE('HR Data'!D2:D8)</x:v>
      </x:c>
      <x:c r="C3" s="26" t="str">
        <x:v>Calculates the average monthly salary.</x:v>
      </x:c>
      <x:c r="D3" s="54" t="n">
        <x:f>AVERAGE('HR Data'!D2:D8)</x:f>
        <x:v>6971.428571428572</x:v>
      </x:c>
    </x:row>
    <x:row r="4" ht="38" customHeight="1">
      <x:c r="A4" s="26" t="str">
        <x:v>COUNTIF</x:v>
      </x:c>
      <x:c r="B4" s="26" t="str">
        <x:v>=COUNTIF('HR Data'!C2:C8,"HR")</x:v>
      </x:c>
      <x:c r="C4" s="26" t="str">
        <x:v>Counts records where Department equals HR.</x:v>
      </x:c>
      <x:c r="D4" s="26" t="n">
        <x:f>COUNTIF('HR Data'!C2:C8,"HR")</x:f>
        <x:v>2</x:v>
      </x:c>
    </x:row>
    <x:row r="5" ht="38" customHeight="1">
      <x:c r="A5" s="26" t="str">
        <x:v>SUMIF</x:v>
      </x:c>
      <x:c r="B5" s="26" t="str">
        <x:v>=SUMIF('HR Data'!C2:C8,"Operations",'HR Data'!D2:D8)</x:v>
      </x:c>
      <x:c r="C5" s="26" t="str">
        <x:v>Adds salaries for Operations.</x:v>
      </x:c>
      <x:c r="D5" s="26" t="n">
        <x:f>SUMIF('HR Data'!C2:C8,"Operations",'HR Data'!D2:D8)</x:f>
        <x:v>20500</x:v>
      </x:c>
    </x:row>
    <x:row r="6" ht="38" customHeight="1">
      <x:c r="A6" s="26" t="str">
        <x:v>IF</x:v>
      </x:c>
      <x:c r="B6" s="26" t="str">
        <x:v>=IF('HR Data'!E2&gt;0,"Review","OK")</x:v>
      </x:c>
      <x:c r="C6" s="26" t="str">
        <x:v>Returns Review when Amina has open items.</x:v>
      </x:c>
      <x:c r="D6" s="26" t="str">
        <x:f>IF('HR Data'!E2&gt;0,"Review","OK")</x:f>
        <x:v>Review</x:v>
      </x:c>
    </x:row>
    <x:row r="7" ht="38" customHeight="1">
      <x:c r="A7" s="26" t="str">
        <x:v>VLOOKUP</x:v>
      </x:c>
      <x:c r="B7" s="26" t="str">
        <x:v>=VLOOKUP("Noor",'HR Data'!B2:D8,3,FALSE)</x:v>
      </x:c>
      <x:c r="C7" s="26" t="str">
        <x:v>Returns the third column value for Noor (sample salary).</x:v>
      </x:c>
      <x:c r="D7" s="26" t="n">
        <x:f>VLOOKUP("Noor",'HR Data'!B2:D8,3,FALSE)</x:f>
        <x:v>7200</x:v>
      </x:c>
    </x:row>
    <x:row r="9">
      <x:c r="A9" s="11" t="str">
        <x:v>Practice tasks</x:v>
      </x:c>
      <x:c r="B9" s="11"/>
      <x:c r="C9" s="11"/>
      <x:c r="D9" s="11"/>
    </x:row>
    <x:row r="10">
      <x:c r="A10" s="19" t="str">
        <x:v>Task</x:v>
      </x:c>
      <x:c r="B10" s="19" t="str">
        <x:v>Try it</x:v>
      </x:c>
    </x:row>
    <x:row r="11" ht="32" customHeight="1">
      <x:c r="A11" s="26" t="str">
        <x:v>1</x:v>
      </x:c>
      <x:c r="B11" s="26" t="str">
        <x:v>Add a new employee row in HR Data and confirm the SUM formula includes it when using an Excel Table.</x:v>
      </x:c>
    </x:row>
    <x:row r="12" ht="32" customHeight="1">
      <x:c r="A12" s="26" t="str">
        <x:v>2</x:v>
      </x:c>
      <x:c r="B12" s="26" t="str">
        <x:v>Change the department filter to Operations and count the visible employees.</x:v>
      </x:c>
    </x:row>
    <x:row r="13" ht="32" customHeight="1">
      <x:c r="A13" s="26" t="str">
        <x:v>3</x:v>
      </x:c>
      <x:c r="B13" s="26" t="str">
        <x:v>Create a new IF formula that returns Follow up when Open Items is greater than 1.</x:v>
      </x:c>
    </x:row>
    <x:row r="14" ht="32" customHeight="1">
      <x:c r="A14" s="26" t="str">
        <x:v>4</x:v>
      </x:c>
      <x:c r="B14" s="26" t="str">
        <x:v>Use XLOOKUP, if available in your Excel version, to return the Department for employee ID E1003.</x:v>
      </x:c>
    </x:row>
  </x:sheetData>
  <x:mergeCells>
    <x:mergeCell ref="A9:D9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3" hidden="0" customWidth="1"/>
    <x:col min="2" max="2" width="16" hidden="0" customWidth="1"/>
    <x:col min="3" max="3" width="20" hidden="0" customWidth="1"/>
    <x:col min="4" max="4" width="20" hidden="0" customWidth="1"/>
    <x:col min="6" max="6" width="18" hidden="0" customWidth="1"/>
    <x:col min="7" max="7" width="20" hidden="0" customWidth="1"/>
  </x:cols>
  <x:sheetData>
    <x:row r="1" ht="30" customHeight="1">
      <x:c r="A1" s="57" t="str">
        <x:v>Sample HR Department Report</x:v>
      </x:c>
      <x:c r="B1" s="57"/>
      <x:c r="C1" s="57"/>
      <x:c r="D1" s="57"/>
    </x:row>
    <x:row r="3">
      <x:c r="A3" s="61" t="str">
        <x:v>Department</x:v>
      </x:c>
      <x:c r="B3" s="61" t="str">
        <x:v>Headcount</x:v>
      </x:c>
      <x:c r="C3" s="61" t="str">
        <x:v>Monthly Payroll</x:v>
      </x:c>
      <x:c r="D3" s="61" t="str">
        <x:v>Average Salary</x:v>
      </x:c>
    </x:row>
    <x:row r="4">
      <x:c r="A4" s="64" t="str">
        <x:v>HR</x:v>
      </x:c>
      <x:c r="B4" s="66" t="n">
        <x:f>COUNTIF('HR Data'!$C$2:$C$8,A4)</x:f>
        <x:v>2</x:v>
      </x:c>
      <x:c r="C4" s="68" t="n">
        <x:f>SUMIF('HR Data'!$C$2:$C$8,A4,'HR Data'!$D$2:$D$8)</x:f>
        <x:v>14300</x:v>
      </x:c>
      <x:c r="D4" s="68" t="n">
        <x:f>IFERROR(C4/B4,0)</x:f>
        <x:v>7150</x:v>
      </x:c>
    </x:row>
    <x:row r="5">
      <x:c r="A5" s="64" t="str">
        <x:v>Operations</x:v>
      </x:c>
      <x:c r="B5" s="66" t="n">
        <x:f>COUNTIF('HR Data'!$C$2:$C$8,A5)</x:f>
        <x:v>3</x:v>
      </x:c>
      <x:c r="C5" s="68" t="n">
        <x:f>SUMIF('HR Data'!$C$2:$C$8,A5,'HR Data'!$D$2:$D$8)</x:f>
        <x:v>20500</x:v>
      </x:c>
      <x:c r="D5" s="68" t="n">
        <x:f>IFERROR(C5/B5,0)</x:f>
        <x:v>6833.333333333333</x:v>
      </x:c>
    </x:row>
    <x:row r="6">
      <x:c r="A6" s="64" t="str">
        <x:v>Finance</x:v>
      </x:c>
      <x:c r="B6" s="66" t="n">
        <x:f>COUNTIF('HR Data'!$C$2:$C$8,A6)</x:f>
        <x:v>2</x:v>
      </x:c>
      <x:c r="C6" s="68" t="n">
        <x:f>SUMIF('HR Data'!$C$2:$C$8,A6,'HR Data'!$D$2:$D$8)</x:f>
        <x:v>14000</x:v>
      </x:c>
      <x:c r="D6" s="68" t="n">
        <x:f>IFERROR(C6/B6,0)</x:f>
        <x:v>7000</x:v>
      </x:c>
    </x:row>
    <x:row r="8">
      <x:c r="A8" s="38" t="str">
        <x:v>KPI</x:v>
      </x:c>
      <x:c r="B8" s="38" t="str">
        <x:v>Value</x:v>
      </x:c>
    </x:row>
    <x:row r="9">
      <x:c r="A9" s="74" t="str">
        <x:v>Total employees</x:v>
      </x:c>
      <x:c r="B9" s="74" t="n">
        <x:f>COUNTA('HR Data'!A2:A8)</x:f>
        <x:v>7</x:v>
      </x:c>
    </x:row>
    <x:row r="10">
      <x:c r="A10" s="74" t="str">
        <x:v>Total monthly payroll</x:v>
      </x:c>
      <x:c r="B10" s="75" t="n">
        <x:f>SUM('HR Data'!D2:D8)</x:f>
        <x:v>48800</x:v>
      </x:c>
    </x:row>
    <x:row r="11">
      <x:c r="A11" s="74" t="str">
        <x:v>Average monthly salary</x:v>
      </x:c>
      <x:c r="B11" s="75" t="n">
        <x:f>AVERAGE('HR Data'!D2:D8)</x:f>
        <x:v>6971.428571428572</x:v>
      </x:c>
    </x:row>
    <x:row r="20">
      <x:c r="F20" s="19" t="str">
        <x:v>Department</x:v>
      </x:c>
      <x:c r="G20" s="19" t="str">
        <x:v>Monthly Payroll</x:v>
      </x:c>
    </x:row>
    <x:row r="21">
      <x:c r="F21" s="26" t="str">
        <x:v>HR</x:v>
      </x:c>
      <x:c r="G21" s="26" t="n">
        <x:f>C4</x:f>
        <x:v>14300</x:v>
      </x:c>
    </x:row>
    <x:row r="22">
      <x:c r="F22" s="26" t="str">
        <x:v>Operations</x:v>
      </x:c>
      <x:c r="G22" s="26" t="n">
        <x:f>C5</x:f>
        <x:v>20500</x:v>
      </x:c>
    </x:row>
    <x:row r="23">
      <x:c r="F23" s="26" t="str">
        <x:v>Finance</x:v>
      </x:c>
      <x:c r="G23" s="26" t="n">
        <x:f>C6</x:f>
        <x:v>14000</x:v>
      </x:c>
    </x:row>
  </x:sheetData>
  <x:mergeCells>
    <x:mergeCell ref="A1:D1"/>
  </x:mergeCells>
  <x:pageMargins left="0.7" right="0.7" top="0.75" bottom="0.75" header="0.3" footer="0.3"/>
  <x:drawing xmlns:r="http://schemas.openxmlformats.org/officeDocument/2006/relationships" r:id="R260e0b1ef2874d8e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49" hidden="0" customWidth="1"/>
    <x:col min="3" max="3" width="47" hidden="0" customWidth="1"/>
  </x:cols>
  <x:sheetData>
    <x:row r="1">
      <x:c r="A1" s="39" t="str">
        <x:v>Topic</x:v>
      </x:c>
      <x:c r="B1" s="39" t="str">
        <x:v>Core skills</x:v>
      </x:c>
      <x:c r="C1" s="39" t="str">
        <x:v>HR application</x:v>
      </x:c>
    </x:row>
    <x:row r="2" ht="36" customHeight="1">
      <x:c r="A2" s="26" t="str">
        <x:v>Formulas</x:v>
      </x:c>
      <x:c r="B2" s="26" t="str">
        <x:v>SUM, AVERAGE, MIN, MAX, COUNT, COUNTA</x:v>
      </x:c>
      <x:c r="C2" s="26" t="str">
        <x:v>Payroll totals, averages and headcount checks</x:v>
      </x:c>
    </x:row>
    <x:row r="3" ht="36" customHeight="1">
      <x:c r="A3" s="26" t="str">
        <x:v>Conditional formulas</x:v>
      </x:c>
      <x:c r="B3" s="26" t="str">
        <x:v>IF, SUMIF, COUNTIF, SUMIFS, COUNTIFS</x:v>
      </x:c>
      <x:c r="C3" s="26" t="str">
        <x:v>Department reporting and exception checks</x:v>
      </x:c>
    </x:row>
    <x:row r="4" ht="36" customHeight="1">
      <x:c r="A4" s="26" t="str">
        <x:v>Lookups</x:v>
      </x:c>
      <x:c r="B4" s="26" t="str">
        <x:v>VLOOKUP, XLOOKUP, IFERROR</x:v>
      </x:c>
      <x:c r="C4" s="26" t="str">
        <x:v>Find employee data by unique employee ID</x:v>
      </x:c>
    </x:row>
    <x:row r="5" ht="36" customHeight="1">
      <x:c r="A5" s="26" t="str">
        <x:v>Tables</x:v>
      </x:c>
      <x:c r="B5" s="26" t="str">
        <x:v>Ctrl+T, filters, structured references</x:v>
      </x:c>
      <x:c r="C5" s="26" t="str">
        <x:v>Maintain a clean employee master list</x:v>
      </x:c>
    </x:row>
    <x:row r="6" ht="36" customHeight="1">
      <x:c r="A6" s="26" t="str">
        <x:v>Charts</x:v>
      </x:c>
      <x:c r="B6" s="26" t="str">
        <x:v>Column, bar, line and combo charts</x:v>
      </x:c>
      <x:c r="C6" s="26" t="str">
        <x:v>Show headcount, cost and monthly trends</x:v>
      </x:c>
    </x:row>
    <x:row r="7" ht="36" customHeight="1">
      <x:c r="A7" s="26" t="str">
        <x:v>PivotTables</x:v>
      </x:c>
      <x:c r="B7" s="26" t="str">
        <x:v>Rows, Columns, Values, Filters, slicers</x:v>
      </x:c>
      <x:c r="C7" s="26" t="str">
        <x:v>Monthly headcount, payroll and leave summaries</x:v>
      </x:c>
    </x:row>
    <x:row r="8" ht="36" customHeight="1">
      <x:c r="A8" s="26" t="str">
        <x:v>Data quality</x:v>
      </x:c>
      <x:c r="B8" s="26" t="str">
        <x:v>Validation, conditional formatting, TRIM, Remove Duplicates</x:v>
      </x:c>
      <x:c r="C8" s="26" t="str">
        <x:v>Improve input consistency and identify missing data</x:v>
      </x:c>
    </x:row>
    <x:row r="9" ht="36" customHeight="1">
      <x:c r="A9" s="26" t="str">
        <x:v>Reporting</x:v>
      </x:c>
      <x:c r="B9" s="26" t="str">
        <x:v>KPIs, variance notes, refresh process and print layout</x:v>
      </x:c>
      <x:c r="C9" s="26" t="str">
        <x:v>Create a concise monthly HR report for management</x:v>
      </x:c>
    </x:row>
  </x:sheetData>
  <x:pageMargins left="0.7" right="0.7" top="0.75" bottom="0.75" header="0.3" footer="0.3"/>
</x:worksheet>
</file>